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<sst xmlns="http://schemas.openxmlformats.org/spreadsheetml/2006/main" count="28" uniqueCount="28">
  <si>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</si>
  <si>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SPI020</t>
  </si>
  <si>
    <t xml:space="preserve">Ut</t>
  </si>
  <si>
    <t xml:space="preserve">Inodor suspès.</t>
  </si>
  <si>
    <r>
      <rPr>
        <b/>
        <sz val="7.80"/>
        <color rgb="FF000000"/>
        <rFont val="A"/>
        <family val="2"/>
      </rPr>
      <t xml:space="preserve">Tassa de vàter amb tanc integrat, de porcellana sanitària, per a muntatge suspès, model Suspendido 87121 "PRESTO EQUIP", color blanc, amb seient de vàter extraïble i antilliscant i tapa, amb sortida per a connexió horitzontal, equipat amb fluxor model 1000 A "PRESTO EQUIP" fixat a bastidor metàl·lic regulable, model Regulable 18492 "PRESTO EQUIP"</t>
    </r>
    <r>
      <rPr>
        <sz val="7.80"/>
        <color rgb="FF000000"/>
        <rFont val="A"/>
        <family val="2"/>
      </rPr>
      <t xml:space="preserve">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</si>
  <si>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</si>
  <si>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</si>
  <si>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</si>
  <si>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</si>
  <si>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</si>
  <si>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</si>
  <si>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mt30ipp040d</t>
  </si>
  <si>
    <t xml:space="preserve">Ut</t>
  </si>
  <si>
    <t xml:space="preserve">Tassa de vàter amb tanc integrat, de porcellana sanitària, per a muntatge suspès, model Suspendido 87121 "PRESTO EQUIP", color blanc, amb seient de vàter extraïble i antilliscant i tapa, amb sortida per a connexió horitzontal, equipat amb fluxor model 1000 A "PRESTO EQUIP", amb possibilitat d'ús com bidet; per fixar al suport mitjançant 2 punts d'ancoratge.</t>
  </si>
  <si>
    <t xml:space="preserve">mt30asp020d</t>
  </si>
  <si>
    <t xml:space="preserve">Ut</t>
  </si>
  <si>
    <t xml:space="preserve">Bastidor metàl·lic regulable, model Regulable 18492 "PRESTO EQUIP", d'acer pintat amb polièster, com a suport d'inodor suspès i fluxor, per fixar sobre envans lleugers, de 495 mm d'amplada i 1050 a 1300 mm d'altura; inclús ancoratges, colze de desguàs de 110 mm de diàmetre i elements de connexió.</t>
  </si>
  <si>
    <t xml:space="preserve">mt30www010</t>
  </si>
  <si>
    <t xml:space="preserve">Ut</t>
  </si>
  <si>
    <t xml:space="preserve">Material auxiliar per a instal·lació d'aparell sanitari.</t>
  </si>
  <si>
    <t xml:space="preserve">mo008</t>
  </si>
  <si>
    <t xml:space="preserve">h</t>
  </si>
  <si>
    <t xml:space="preserve">Oficial 1ª lampista.</t>
  </si>
  <si>
    <t xml:space="preserve">%</t>
  </si>
  <si>
    <t xml:space="preserve">Mitjans auxiliars</t>
  </si>
  <si>
    <t xml:space="preserve">%</t>
  </si>
  <si>
    <t xml:space="preserve">Costos indirectes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</si>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</sst>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3.79" customWidth="1"/>
    <col min="3" max="3" width="7.29" customWidth="1"/>
    <col min="4" max="4" width="22.15" customWidth="1"/>
    <col min="5" max="5" width="24.92" customWidth="1"/>
    <col min="6" max="6" width="16.03" customWidth="1"/>
    <col min="7" max="7" width="2.91" customWidth="1"/>
    <col min="8" max="8" width="6.41" customWidth="1"/>
    <col min="9" max="9" width="6.70" customWidth="1"/>
    <col min="10" max="10" width="4.37" customWidth="1"/>
    <col min="11" max="11" width="11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1.000000</v>
      </c>
      <c r="I8" s="16">
        <v>393.300000</v>
      </c>
      <c r="J8" s="16"/>
      <c r="K8" s="16">
        <f ca="1">ROUND(INDIRECT(ADDRESS(ROW()+(0), COLUMN()+(-3), 1))*INDIRECT(ADDRESS(ROW()+(0), COLUMN()+(-2), 1)), 2)</f>
        <v>393.300000</v>
      </c>
    </row>
    <row r="9" spans="1:11" ht="40.8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1.000000</v>
      </c>
      <c r="I9" s="20">
        <v>221.600000</v>
      </c>
      <c r="J9" s="20"/>
      <c r="K9" s="20">
        <f ca="1">ROUND(INDIRECT(ADDRESS(ROW()+(0), COLUMN()+(-3), 1))*INDIRECT(ADDRESS(ROW()+(0), COLUMN()+(-2), 1)), 2)</f>
        <v>221.600000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1.000000</v>
      </c>
      <c r="I10" s="20">
        <v>1.050000</v>
      </c>
      <c r="J10" s="20"/>
      <c r="K10" s="20">
        <f ca="1">ROUND(INDIRECT(ADDRESS(ROW()+(0), COLUMN()+(-3), 1))*INDIRECT(ADDRESS(ROW()+(0), COLUMN()+(-2), 1)), 2)</f>
        <v>1.050000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2"/>
      <c r="H11" s="23">
        <v>1.699000</v>
      </c>
      <c r="I11" s="24">
        <v>24.080000</v>
      </c>
      <c r="J11" s="24"/>
      <c r="K11" s="24">
        <f ca="1">ROUND(INDIRECT(ADDRESS(ROW()+(0), COLUMN()+(-3), 1))*INDIRECT(ADDRESS(ROW()+(0), COLUMN()+(-2), 1)), 2)</f>
        <v>40.910000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0"/>
      <c r="H12" s="14">
        <v>2.000000</v>
      </c>
      <c r="I12" s="16">
        <f ca="1">ROUND(SUM(INDIRECT(ADDRESS(ROW()+(-1), COLUMN()+(2), 1)),INDIRECT(ADDRESS(ROW()+(-2), COLUMN()+(2), 1)),INDIRECT(ADDRESS(ROW()+(-3), COLUMN()+(2), 1)),INDIRECT(ADDRESS(ROW()+(-4), COLUMN()+(2), 1))), 2)</f>
        <v>656.860000</v>
      </c>
      <c r="J12" s="16"/>
      <c r="K12" s="16">
        <f ca="1">ROUND(INDIRECT(ADDRESS(ROW()+(0), COLUMN()+(-3), 1))*INDIRECT(ADDRESS(ROW()+(0), COLUMN()+(-2), 1))/100, 2)</f>
        <v>13.140000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2"/>
      <c r="H13" s="23">
        <v>3.000000</v>
      </c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670.000000</v>
      </c>
      <c r="J13" s="24"/>
      <c r="K13" s="24">
        <f ca="1">ROUND(INDIRECT(ADDRESS(ROW()+(0), COLUMN()+(-3), 1))*INDIRECT(ADDRESS(ROW()+(0), COLUMN()+(-2), 1))/100, 2)</f>
        <v>20.100000</v>
      </c>
    </row>
    <row r="14" spans="1:11" ht="12.00" thickBot="1" customHeight="1">
      <c r="A14" s="25"/>
      <c r="B14" s="26"/>
      <c r="C14" s="26"/>
      <c r="D14" s="26"/>
      <c r="E14" s="26"/>
      <c r="F14" s="26"/>
      <c r="G14" s="26"/>
      <c r="H14" s="27"/>
      <c r="I14" s="6" t="s">
        <v>27</v>
      </c>
      <c r="J14" s="6"/>
      <c r="K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690.100000</v>
      </c>
    </row>
  </sheetData>
  <mergeCells count="21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C13:G13"/>
    <mergeCell ref="I13:J13"/>
    <mergeCell ref="C14:G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